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estevez\Desktop\"/>
    </mc:Choice>
  </mc:AlternateContent>
  <bookViews>
    <workbookView xWindow="0" yWindow="0" windowWidth="20490" windowHeight="7155"/>
  </bookViews>
  <sheets>
    <sheet name="diciem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4" i="1" l="1"/>
  <c r="I34" i="1"/>
  <c r="I16" i="1" l="1"/>
  <c r="I17" i="1" s="1"/>
  <c r="I18" i="1" s="1"/>
  <c r="H16" i="1"/>
  <c r="I19" i="1" l="1"/>
  <c r="H17" i="1"/>
  <c r="H18" i="1" s="1"/>
  <c r="F16" i="1"/>
  <c r="H19" i="1" l="1"/>
  <c r="F17" i="1"/>
  <c r="F18" i="1" l="1"/>
  <c r="F19" i="1" s="1"/>
</calcChain>
</file>

<file path=xl/sharedStrings.xml><?xml version="1.0" encoding="utf-8"?>
<sst xmlns="http://schemas.openxmlformats.org/spreadsheetml/2006/main" count="92" uniqueCount="64">
  <si>
    <t xml:space="preserve">  Superintendencia del Mercado de Valores de la República Dominicana</t>
  </si>
  <si>
    <t>No.</t>
  </si>
  <si>
    <t>Concepto</t>
  </si>
  <si>
    <t>Monto Pendiente</t>
  </si>
  <si>
    <t>Monto Pagado a la Fecha</t>
  </si>
  <si>
    <t>Estado</t>
  </si>
  <si>
    <t>Balence al 30/11/2021</t>
  </si>
  <si>
    <t>Departamento de Compras y Contrataciones</t>
  </si>
  <si>
    <t>Proveedor</t>
  </si>
  <si>
    <t>Factura No.</t>
  </si>
  <si>
    <t>Fecha de la Factura</t>
  </si>
  <si>
    <t xml:space="preserve">Monto Facturado </t>
  </si>
  <si>
    <t>Fecha Fin Factura</t>
  </si>
  <si>
    <t>W Acetra Service company, SRL</t>
  </si>
  <si>
    <t>EDM Comercial, SRL</t>
  </si>
  <si>
    <t>Editora Listin Diario, SA</t>
  </si>
  <si>
    <t>Agua planeta Azul, SA</t>
  </si>
  <si>
    <t>Jose Pio Santana Herrera</t>
  </si>
  <si>
    <t>Siemer, SRL</t>
  </si>
  <si>
    <t>NU Energy, SRL</t>
  </si>
  <si>
    <t>Servicios de catering</t>
  </si>
  <si>
    <t>Adquisicion de Herramientas y Articulos Ferreteros</t>
  </si>
  <si>
    <t xml:space="preserve"> B1500000071 </t>
  </si>
  <si>
    <t>B1500000011</t>
  </si>
  <si>
    <t>Certificacion ISO 90001</t>
  </si>
  <si>
    <t>Noviembre</t>
  </si>
  <si>
    <t>Diciembre</t>
  </si>
  <si>
    <t>completado</t>
  </si>
  <si>
    <t>Colocacion publicidad en periodico</t>
  </si>
  <si>
    <t>Adquisicion de botellones de agua</t>
  </si>
  <si>
    <t>Servicios de notariado</t>
  </si>
  <si>
    <t>B1500000051</t>
  </si>
  <si>
    <t>B1500006109</t>
  </si>
  <si>
    <t>B1500006373</t>
  </si>
  <si>
    <t>B1500000026</t>
  </si>
  <si>
    <t>B1500000083</t>
  </si>
  <si>
    <t>Coramca, SRL</t>
  </si>
  <si>
    <t>adquisicion de articulos ferreteros</t>
  </si>
  <si>
    <t>B1500000021</t>
  </si>
  <si>
    <t>Transolucion JR, SRL</t>
  </si>
  <si>
    <t>servicio de alquiler de furgon</t>
  </si>
  <si>
    <t>pendiente</t>
  </si>
  <si>
    <t>enero</t>
  </si>
  <si>
    <t>adquisicion de utencilios desechables de cocina</t>
  </si>
  <si>
    <t>Soluciones integrales CAF, SRL</t>
  </si>
  <si>
    <t>servicios de mantenimiento al jardin, fumigacion</t>
  </si>
  <si>
    <t>botellones de agua</t>
  </si>
  <si>
    <t>B1500142818</t>
  </si>
  <si>
    <t>B1500142628</t>
  </si>
  <si>
    <t>Pagos a Proveedores a enero 2022</t>
  </si>
  <si>
    <t>B1500000041</t>
  </si>
  <si>
    <t>BALANCE AL 31/1/2022</t>
  </si>
  <si>
    <t>B1500000188</t>
  </si>
  <si>
    <t>B1500000055</t>
  </si>
  <si>
    <t>Aenor dominicana, SRL</t>
  </si>
  <si>
    <t>Bienvenido De La Cruz</t>
  </si>
  <si>
    <t>Preparado por:</t>
  </si>
  <si>
    <t>Encargada Departamento de Contabilidad</t>
  </si>
  <si>
    <r>
      <t xml:space="preserve">      </t>
    </r>
    <r>
      <rPr>
        <b/>
        <u/>
        <sz val="14"/>
        <color theme="1"/>
        <rFont val="Calibri"/>
        <family val="2"/>
        <scheme val="minor"/>
      </rPr>
      <t>Angela María Soler</t>
    </r>
  </si>
  <si>
    <t>Revisado por:</t>
  </si>
  <si>
    <t xml:space="preserve"> Director Administrativo y Financiero</t>
  </si>
  <si>
    <t xml:space="preserve"> Autorizado por:</t>
  </si>
  <si>
    <r>
      <rPr>
        <b/>
        <u/>
        <sz val="14"/>
        <color theme="1"/>
        <rFont val="Calibri"/>
        <family val="2"/>
        <scheme val="minor"/>
      </rPr>
      <t>Jairo Daniel Espina</t>
    </r>
    <r>
      <rPr>
        <b/>
        <sz val="14"/>
        <color theme="1"/>
        <rFont val="Calibri"/>
        <family val="2"/>
        <scheme val="minor"/>
      </rPr>
      <t>l</t>
    </r>
  </si>
  <si>
    <t>Encargado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</si>
</sst>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1" applyFont="1" applyFill="1" applyBorder="1" applyAlignment="1">
      <alignment vertical="center" wrapText="1"/>
    </xf>
    <xf numFmtId="0" fontId="5" fillId="0" borderId="1" xfId="0" applyFont="1" applyBorder="1"/>
    <xf numFmtId="164" fontId="5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5" fillId="4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730250</xdr:colOff>
      <xdr:row>0</xdr:row>
      <xdr:rowOff>0</xdr:rowOff>
    </xdr:from>
    <xdr:ext cx="2476500" cy="1162050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050" y="0"/>
          <a:ext cx="2476500" cy="1162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0" zoomScaleNormal="80" workbookViewId="0">
      <selection activeCell="D44" sqref="D44"/>
    </sheetView>
  </sheetViews>
  <sheetFormatPr baseColWidth="10" defaultColWidth="11.42578125" defaultRowHeight="15" x14ac:dyDescent="0.25"/>
  <cols>
    <col min="2" max="2" width="22.5703125" customWidth="1"/>
    <col min="3" max="3" width="27.5703125" customWidth="1"/>
    <col min="4" max="4" width="25.85546875" customWidth="1"/>
    <col min="5" max="5" width="26" customWidth="1"/>
    <col min="6" max="6" width="22.85546875" customWidth="1"/>
    <col min="7" max="7" width="15.140625" customWidth="1"/>
    <col min="8" max="8" width="20.85546875" customWidth="1"/>
    <col min="9" max="9" width="20.140625" customWidth="1"/>
    <col min="10" max="10" width="17.140625" customWidth="1"/>
  </cols>
  <sheetData>
    <row r="1" spans="1:1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21" x14ac:dyDescent="0.3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 x14ac:dyDescent="0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</row>
    <row r="10" spans="1:10" ht="18.75" x14ac:dyDescent="0.3">
      <c r="A10" s="19" t="s">
        <v>49</v>
      </c>
      <c r="B10" s="19"/>
      <c r="C10" s="19"/>
      <c r="D10" s="19"/>
      <c r="E10" s="19"/>
      <c r="F10" s="19"/>
      <c r="G10" s="19"/>
      <c r="H10" s="19"/>
      <c r="I10" s="19"/>
      <c r="J10" s="19"/>
    </row>
    <row r="12" spans="1:10" ht="9" customHeight="1" x14ac:dyDescent="0.25"/>
    <row r="13" spans="1:10" ht="14.45" customHeight="1" x14ac:dyDescent="0.25">
      <c r="A13" s="27" t="s">
        <v>1</v>
      </c>
      <c r="B13" s="27" t="s">
        <v>8</v>
      </c>
      <c r="C13" s="27" t="s">
        <v>2</v>
      </c>
      <c r="D13" s="27" t="s">
        <v>9</v>
      </c>
      <c r="E13" s="27" t="s">
        <v>10</v>
      </c>
      <c r="F13" s="27" t="s">
        <v>11</v>
      </c>
      <c r="G13" s="26" t="s">
        <v>12</v>
      </c>
      <c r="H13" s="26" t="s">
        <v>4</v>
      </c>
      <c r="I13" s="27" t="s">
        <v>3</v>
      </c>
      <c r="J13" s="27" t="s">
        <v>5</v>
      </c>
    </row>
    <row r="14" spans="1:10" ht="32.25" customHeight="1" x14ac:dyDescent="0.25">
      <c r="A14" s="27"/>
      <c r="B14" s="27"/>
      <c r="C14" s="27"/>
      <c r="D14" s="27"/>
      <c r="E14" s="27"/>
      <c r="F14" s="27"/>
      <c r="G14" s="26"/>
      <c r="H14" s="26"/>
      <c r="I14" s="27"/>
      <c r="J14" s="27"/>
    </row>
    <row r="15" spans="1:10" ht="18.7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4.45" hidden="1" customHeight="1" x14ac:dyDescent="0.3">
      <c r="A16" s="7"/>
      <c r="B16" s="7"/>
      <c r="C16" s="7"/>
      <c r="D16" s="7" t="s">
        <v>6</v>
      </c>
      <c r="E16" s="7"/>
      <c r="F16" s="8" t="e">
        <f>SUM(#REF!)</f>
        <v>#REF!</v>
      </c>
      <c r="G16" s="7"/>
      <c r="H16" s="8" t="e">
        <f>SUM(#REF!)</f>
        <v>#REF!</v>
      </c>
      <c r="I16" s="8" t="e">
        <f>SUM(#REF!)</f>
        <v>#REF!</v>
      </c>
      <c r="J16" s="7"/>
    </row>
    <row r="17" spans="1:10" ht="14.45" hidden="1" customHeight="1" x14ac:dyDescent="0.3">
      <c r="A17" s="7"/>
      <c r="B17" s="7"/>
      <c r="C17" s="7"/>
      <c r="D17" s="7" t="s">
        <v>6</v>
      </c>
      <c r="E17" s="7"/>
      <c r="F17" s="8" t="e">
        <f>SUM(F16:F16)</f>
        <v>#REF!</v>
      </c>
      <c r="G17" s="7"/>
      <c r="H17" s="8" t="e">
        <f>SUM(H16:H16)</f>
        <v>#REF!</v>
      </c>
      <c r="I17" s="8" t="e">
        <f>SUM(I16:I16)</f>
        <v>#REF!</v>
      </c>
      <c r="J17" s="7"/>
    </row>
    <row r="18" spans="1:10" ht="14.45" hidden="1" customHeight="1" x14ac:dyDescent="0.3">
      <c r="A18" s="7"/>
      <c r="B18" s="7"/>
      <c r="C18" s="7"/>
      <c r="D18" s="7" t="s">
        <v>6</v>
      </c>
      <c r="E18" s="7"/>
      <c r="F18" s="8" t="e">
        <f>SUM(F16:F17)</f>
        <v>#REF!</v>
      </c>
      <c r="G18" s="7"/>
      <c r="H18" s="8" t="e">
        <f>SUM(H16:H17)</f>
        <v>#REF!</v>
      </c>
      <c r="I18" s="8" t="e">
        <f>SUM(I16:I17)</f>
        <v>#REF!</v>
      </c>
      <c r="J18" s="7"/>
    </row>
    <row r="19" spans="1:10" ht="14.45" hidden="1" customHeight="1" x14ac:dyDescent="0.3">
      <c r="A19" s="7"/>
      <c r="B19" s="7"/>
      <c r="C19" s="7"/>
      <c r="D19" s="7" t="s">
        <v>6</v>
      </c>
      <c r="E19" s="7"/>
      <c r="F19" s="8" t="e">
        <f>SUM(F16:F18)</f>
        <v>#REF!</v>
      </c>
      <c r="G19" s="7"/>
      <c r="H19" s="8" t="e">
        <f>SUM(H16:H18)</f>
        <v>#REF!</v>
      </c>
      <c r="I19" s="8" t="e">
        <f>SUM(I16:I18)</f>
        <v>#REF!</v>
      </c>
      <c r="J19" s="7"/>
    </row>
    <row r="20" spans="1:10" ht="29.25" customHeight="1" x14ac:dyDescent="0.25">
      <c r="A20" s="2">
        <v>1</v>
      </c>
      <c r="B20" s="15" t="s">
        <v>54</v>
      </c>
      <c r="C20" s="14" t="s">
        <v>24</v>
      </c>
      <c r="D20" s="14" t="s">
        <v>22</v>
      </c>
      <c r="E20" s="17">
        <v>44196</v>
      </c>
      <c r="F20" s="3">
        <v>156055</v>
      </c>
      <c r="G20" s="6" t="s">
        <v>25</v>
      </c>
      <c r="H20" s="9">
        <v>0</v>
      </c>
      <c r="I20" s="3">
        <v>156055</v>
      </c>
      <c r="J20" s="4" t="s">
        <v>41</v>
      </c>
    </row>
    <row r="21" spans="1:10" ht="30" x14ac:dyDescent="0.25">
      <c r="A21" s="2">
        <v>2</v>
      </c>
      <c r="B21" s="15" t="s">
        <v>13</v>
      </c>
      <c r="C21" s="14" t="s">
        <v>20</v>
      </c>
      <c r="D21" s="14" t="s">
        <v>23</v>
      </c>
      <c r="E21" s="17">
        <v>44560</v>
      </c>
      <c r="F21" s="3">
        <v>226412.5</v>
      </c>
      <c r="G21" s="6" t="s">
        <v>26</v>
      </c>
      <c r="H21" s="10">
        <v>226412.5</v>
      </c>
      <c r="I21" s="9">
        <v>0</v>
      </c>
      <c r="J21" s="4" t="s">
        <v>27</v>
      </c>
    </row>
    <row r="22" spans="1:10" ht="31.5" x14ac:dyDescent="0.25">
      <c r="A22" s="2">
        <v>3</v>
      </c>
      <c r="B22" s="14" t="s">
        <v>16</v>
      </c>
      <c r="C22" s="14" t="s">
        <v>29</v>
      </c>
      <c r="D22" s="14" t="s">
        <v>32</v>
      </c>
      <c r="E22" s="17">
        <v>44550</v>
      </c>
      <c r="F22" s="5">
        <v>3720</v>
      </c>
      <c r="G22" s="6" t="s">
        <v>26</v>
      </c>
      <c r="H22" s="11">
        <v>3720</v>
      </c>
      <c r="I22" s="9">
        <v>0</v>
      </c>
      <c r="J22" s="4" t="s">
        <v>27</v>
      </c>
    </row>
    <row r="23" spans="1:10" ht="31.5" x14ac:dyDescent="0.25">
      <c r="A23" s="2">
        <v>4</v>
      </c>
      <c r="B23" s="14" t="s">
        <v>15</v>
      </c>
      <c r="C23" s="14" t="s">
        <v>28</v>
      </c>
      <c r="D23" s="14" t="s">
        <v>33</v>
      </c>
      <c r="E23" s="17">
        <v>44560</v>
      </c>
      <c r="F23" s="5">
        <v>102844.08</v>
      </c>
      <c r="G23" s="6" t="s">
        <v>26</v>
      </c>
      <c r="H23" s="11">
        <v>102844.08</v>
      </c>
      <c r="I23" s="9">
        <v>0</v>
      </c>
      <c r="J23" s="4" t="s">
        <v>27</v>
      </c>
    </row>
    <row r="24" spans="1:10" ht="27.75" customHeight="1" x14ac:dyDescent="0.25">
      <c r="A24" s="2">
        <v>5</v>
      </c>
      <c r="B24" s="14" t="s">
        <v>18</v>
      </c>
      <c r="C24" s="14" t="s">
        <v>21</v>
      </c>
      <c r="D24" s="14" t="s">
        <v>34</v>
      </c>
      <c r="E24" s="17">
        <v>44560</v>
      </c>
      <c r="F24" s="5">
        <v>32692.97</v>
      </c>
      <c r="G24" s="6" t="s">
        <v>26</v>
      </c>
      <c r="H24" s="11">
        <v>32692.97</v>
      </c>
      <c r="I24" s="9">
        <v>0</v>
      </c>
      <c r="J24" s="4" t="s">
        <v>27</v>
      </c>
    </row>
    <row r="25" spans="1:10" ht="31.5" customHeight="1" x14ac:dyDescent="0.25">
      <c r="A25" s="2">
        <v>6</v>
      </c>
      <c r="B25" s="14" t="s">
        <v>17</v>
      </c>
      <c r="C25" s="14" t="s">
        <v>30</v>
      </c>
      <c r="D25" s="14" t="s">
        <v>35</v>
      </c>
      <c r="E25" s="17">
        <v>44551</v>
      </c>
      <c r="F25" s="5">
        <v>20060</v>
      </c>
      <c r="G25" s="6" t="s">
        <v>26</v>
      </c>
      <c r="H25" s="11">
        <v>20060</v>
      </c>
      <c r="I25" s="9">
        <v>0</v>
      </c>
      <c r="J25" s="4" t="s">
        <v>27</v>
      </c>
    </row>
    <row r="26" spans="1:10" ht="31.5" customHeight="1" x14ac:dyDescent="0.25">
      <c r="A26" s="2">
        <v>7</v>
      </c>
      <c r="B26" s="14" t="s">
        <v>19</v>
      </c>
      <c r="C26" s="14" t="s">
        <v>21</v>
      </c>
      <c r="D26" s="14" t="s">
        <v>31</v>
      </c>
      <c r="E26" s="17">
        <v>44560</v>
      </c>
      <c r="F26" s="5">
        <v>174640</v>
      </c>
      <c r="G26" s="6" t="s">
        <v>26</v>
      </c>
      <c r="H26" s="11">
        <v>174640</v>
      </c>
      <c r="I26" s="9">
        <v>0</v>
      </c>
      <c r="J26" s="4" t="s">
        <v>27</v>
      </c>
    </row>
    <row r="27" spans="1:10" ht="31.5" customHeight="1" x14ac:dyDescent="0.25">
      <c r="A27" s="2">
        <v>8</v>
      </c>
      <c r="B27" s="14" t="s">
        <v>36</v>
      </c>
      <c r="C27" s="14" t="s">
        <v>37</v>
      </c>
      <c r="D27" s="14" t="s">
        <v>38</v>
      </c>
      <c r="E27" s="17">
        <v>44561</v>
      </c>
      <c r="F27" s="5">
        <v>80535</v>
      </c>
      <c r="G27" s="6" t="s">
        <v>26</v>
      </c>
      <c r="H27" s="11">
        <v>80535</v>
      </c>
      <c r="I27" s="9">
        <v>0</v>
      </c>
      <c r="J27" s="4" t="s">
        <v>27</v>
      </c>
    </row>
    <row r="28" spans="1:10" ht="31.5" customHeight="1" x14ac:dyDescent="0.25">
      <c r="A28" s="2">
        <v>9</v>
      </c>
      <c r="B28" s="14" t="s">
        <v>39</v>
      </c>
      <c r="C28" s="14" t="s">
        <v>40</v>
      </c>
      <c r="D28" s="14" t="s">
        <v>50</v>
      </c>
      <c r="E28" s="17">
        <v>44564</v>
      </c>
      <c r="F28" s="5">
        <v>64310</v>
      </c>
      <c r="G28" s="6" t="s">
        <v>42</v>
      </c>
      <c r="H28" s="10">
        <v>64310</v>
      </c>
      <c r="I28" s="9">
        <v>0</v>
      </c>
      <c r="J28" s="4" t="s">
        <v>27</v>
      </c>
    </row>
    <row r="29" spans="1:10" ht="38.25" customHeight="1" x14ac:dyDescent="0.25">
      <c r="A29" s="2">
        <v>10</v>
      </c>
      <c r="B29" s="14" t="s">
        <v>14</v>
      </c>
      <c r="C29" s="14" t="s">
        <v>43</v>
      </c>
      <c r="D29" s="14" t="s">
        <v>53</v>
      </c>
      <c r="E29" s="17">
        <v>44589</v>
      </c>
      <c r="F29" s="5">
        <v>116159.2</v>
      </c>
      <c r="G29" s="6" t="s">
        <v>42</v>
      </c>
      <c r="H29" s="10">
        <v>116159.2</v>
      </c>
      <c r="I29" s="12">
        <v>0</v>
      </c>
      <c r="J29" s="4" t="s">
        <v>27</v>
      </c>
    </row>
    <row r="30" spans="1:10" ht="51.75" customHeight="1" x14ac:dyDescent="0.25">
      <c r="A30" s="2">
        <v>11</v>
      </c>
      <c r="B30" s="14" t="s">
        <v>44</v>
      </c>
      <c r="C30" s="14" t="s">
        <v>45</v>
      </c>
      <c r="D30" s="14" t="s">
        <v>52</v>
      </c>
      <c r="E30" s="17">
        <v>44227</v>
      </c>
      <c r="F30" s="5">
        <v>73796.02</v>
      </c>
      <c r="G30" s="6" t="s">
        <v>42</v>
      </c>
      <c r="H30" s="9">
        <v>0</v>
      </c>
      <c r="I30" s="11">
        <v>73796.02</v>
      </c>
      <c r="J30" s="4" t="s">
        <v>41</v>
      </c>
    </row>
    <row r="31" spans="1:10" ht="31.5" customHeight="1" x14ac:dyDescent="0.25">
      <c r="A31" s="2">
        <v>12</v>
      </c>
      <c r="B31" s="14" t="s">
        <v>16</v>
      </c>
      <c r="C31" s="14" t="s">
        <v>46</v>
      </c>
      <c r="D31" s="16" t="s">
        <v>47</v>
      </c>
      <c r="E31" s="17">
        <v>44592</v>
      </c>
      <c r="F31" s="11">
        <v>5280</v>
      </c>
      <c r="G31" s="6" t="s">
        <v>42</v>
      </c>
      <c r="H31" s="9">
        <v>0</v>
      </c>
      <c r="I31" s="11">
        <v>5280</v>
      </c>
      <c r="J31" s="4" t="s">
        <v>41</v>
      </c>
    </row>
    <row r="32" spans="1:10" ht="31.5" customHeight="1" x14ac:dyDescent="0.25">
      <c r="A32" s="2">
        <v>13</v>
      </c>
      <c r="B32" s="14" t="s">
        <v>16</v>
      </c>
      <c r="C32" s="14" t="s">
        <v>46</v>
      </c>
      <c r="D32" s="14" t="s">
        <v>48</v>
      </c>
      <c r="E32" s="17">
        <v>44592</v>
      </c>
      <c r="F32" s="5">
        <v>2400</v>
      </c>
      <c r="G32" s="6" t="s">
        <v>42</v>
      </c>
      <c r="H32" s="9">
        <v>0</v>
      </c>
      <c r="I32" s="11">
        <v>2400</v>
      </c>
      <c r="J32" s="4" t="s">
        <v>41</v>
      </c>
    </row>
    <row r="33" spans="1:10" ht="19.5" customHeight="1" x14ac:dyDescent="0.25">
      <c r="A33" s="2"/>
      <c r="B33" s="2"/>
      <c r="C33" s="2"/>
      <c r="D33" s="2"/>
      <c r="E33" s="1"/>
      <c r="F33" s="5"/>
      <c r="G33" s="6"/>
      <c r="H33" s="9"/>
      <c r="I33" s="11"/>
      <c r="J33" s="4"/>
    </row>
    <row r="34" spans="1:10" ht="14.45" customHeight="1" x14ac:dyDescent="0.25">
      <c r="A34" s="23" t="s">
        <v>51</v>
      </c>
      <c r="B34" s="23"/>
      <c r="C34" s="23"/>
      <c r="D34" s="23"/>
      <c r="E34" s="25"/>
      <c r="F34" s="21">
        <f>SUM(F20:F33)</f>
        <v>1058904.77</v>
      </c>
      <c r="G34" s="22"/>
      <c r="H34" s="21">
        <f>SUM(H20:H33)</f>
        <v>821373.75</v>
      </c>
      <c r="I34" s="21">
        <f>SUM(I20:I33)</f>
        <v>237531.02000000002</v>
      </c>
      <c r="J34" s="22"/>
    </row>
    <row r="35" spans="1:10" ht="15" customHeight="1" x14ac:dyDescent="0.25">
      <c r="A35" s="23"/>
      <c r="B35" s="23"/>
      <c r="C35" s="23"/>
      <c r="D35" s="23"/>
      <c r="E35" s="25"/>
      <c r="F35" s="21"/>
      <c r="G35" s="22"/>
      <c r="H35" s="21"/>
      <c r="I35" s="21"/>
      <c r="J35" s="22"/>
    </row>
    <row r="39" spans="1:10" ht="18.75" x14ac:dyDescent="0.3">
      <c r="A39" s="20" t="s">
        <v>55</v>
      </c>
      <c r="B39" s="20"/>
      <c r="C39" s="20"/>
    </row>
    <row r="40" spans="1:10" ht="18.75" x14ac:dyDescent="0.3">
      <c r="A40" s="18" t="s">
        <v>56</v>
      </c>
      <c r="B40" s="18"/>
      <c r="C40" s="18"/>
      <c r="H40" s="19" t="s">
        <v>62</v>
      </c>
      <c r="I40" s="19"/>
      <c r="J40" s="19"/>
    </row>
    <row r="41" spans="1:10" ht="18.75" x14ac:dyDescent="0.3">
      <c r="A41" s="18" t="s">
        <v>63</v>
      </c>
      <c r="B41" s="18"/>
      <c r="C41" s="18"/>
      <c r="H41" s="18" t="s">
        <v>61</v>
      </c>
      <c r="I41" s="18"/>
      <c r="J41" s="18"/>
    </row>
    <row r="42" spans="1:10" ht="18.75" x14ac:dyDescent="0.3">
      <c r="A42" s="13"/>
      <c r="B42" s="13"/>
      <c r="C42" s="13"/>
      <c r="H42" s="18" t="s">
        <v>60</v>
      </c>
      <c r="I42" s="18"/>
      <c r="J42" s="18"/>
    </row>
    <row r="43" spans="1:10" ht="18.75" x14ac:dyDescent="0.3">
      <c r="E43" s="19" t="s">
        <v>58</v>
      </c>
      <c r="F43" s="19"/>
    </row>
    <row r="44" spans="1:10" ht="18.75" x14ac:dyDescent="0.3">
      <c r="E44" s="18" t="s">
        <v>59</v>
      </c>
      <c r="F44" s="18"/>
    </row>
    <row r="45" spans="1:10" ht="18.75" x14ac:dyDescent="0.3">
      <c r="E45" s="18" t="s">
        <v>57</v>
      </c>
      <c r="F45" s="18"/>
    </row>
    <row r="46" spans="1:10" ht="18.75" x14ac:dyDescent="0.3">
      <c r="E46" s="13"/>
      <c r="F46" s="13"/>
    </row>
    <row r="47" spans="1:10" ht="18.75" x14ac:dyDescent="0.3">
      <c r="E47" s="13"/>
      <c r="F47" s="13"/>
    </row>
  </sheetData>
  <mergeCells count="32">
    <mergeCell ref="H13:H14"/>
    <mergeCell ref="I13:I14"/>
    <mergeCell ref="J13:J14"/>
    <mergeCell ref="G15:J15"/>
    <mergeCell ref="A1:J6"/>
    <mergeCell ref="A7:J7"/>
    <mergeCell ref="A8:J8"/>
    <mergeCell ref="A10:J10"/>
    <mergeCell ref="F13:F14"/>
    <mergeCell ref="G13:G14"/>
    <mergeCell ref="A13:A14"/>
    <mergeCell ref="B13:B14"/>
    <mergeCell ref="C13:C14"/>
    <mergeCell ref="D13:D14"/>
    <mergeCell ref="E13:E14"/>
    <mergeCell ref="J34:J35"/>
    <mergeCell ref="A34:D35"/>
    <mergeCell ref="A15:F15"/>
    <mergeCell ref="E34:E35"/>
    <mergeCell ref="F34:F35"/>
    <mergeCell ref="G34:G35"/>
    <mergeCell ref="A39:C39"/>
    <mergeCell ref="A40:C40"/>
    <mergeCell ref="A41:C41"/>
    <mergeCell ref="H34:H35"/>
    <mergeCell ref="I34:I35"/>
    <mergeCell ref="E44:F44"/>
    <mergeCell ref="E43:F43"/>
    <mergeCell ref="E45:F45"/>
    <mergeCell ref="H41:J41"/>
    <mergeCell ref="H40:J40"/>
    <mergeCell ref="H42:J42"/>
  </mergeCells>
  <pageMargins left="1.0629921259842521" right="0.70866141732283472" top="0.74803149606299213" bottom="0.74803149606299213" header="0.31496062992125984" footer="0.31496062992125984"/>
  <pageSetup scale="55" fitToWidth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Natalio Adrian Ortiz Reyes</dc:creator>
  <cp:lastModifiedBy>Esmelin Sagrario Estévez López</cp:lastModifiedBy>
  <cp:lastPrinted>2022-02-10T18:51:09Z</cp:lastPrinted>
  <dcterms:created xsi:type="dcterms:W3CDTF">2021-08-11T16:58:13Z</dcterms:created>
  <dcterms:modified xsi:type="dcterms:W3CDTF">2022-02-11T13:10:14Z</dcterms:modified>
</cp:coreProperties>
</file>